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zamówienia publiczne\2026\mrożonki\"/>
    </mc:Choice>
  </mc:AlternateContent>
  <bookViews>
    <workbookView xWindow="360" yWindow="75" windowWidth="15315" windowHeight="6225"/>
  </bookViews>
  <sheets>
    <sheet name="Arkusz1" sheetId="1" r:id="rId1"/>
    <sheet name="Arkusz2" sheetId="2" r:id="rId2"/>
    <sheet name="Arkusz3" sheetId="3" r:id="rId3"/>
  </sheets>
  <calcPr calcId="162913"/>
</workbook>
</file>

<file path=xl/calcChain.xml><?xml version="1.0" encoding="utf-8"?>
<calcChain xmlns="http://schemas.openxmlformats.org/spreadsheetml/2006/main">
  <c r="H28" i="1" l="1"/>
  <c r="F28" i="1"/>
  <c r="I28" i="1" s="1"/>
  <c r="H14" i="1"/>
  <c r="F14" i="1"/>
  <c r="I14" i="1" s="1"/>
  <c r="F30" i="1" l="1"/>
  <c r="I30" i="1" s="1"/>
  <c r="F37" i="1"/>
  <c r="I37" i="1" s="1"/>
  <c r="H37" i="1"/>
  <c r="H30" i="1"/>
  <c r="F9" i="1" l="1"/>
  <c r="F10" i="1"/>
  <c r="F11" i="1"/>
  <c r="F12" i="1"/>
  <c r="F13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9" i="1"/>
  <c r="F31" i="1"/>
  <c r="F32" i="1"/>
  <c r="F33" i="1"/>
  <c r="F34" i="1"/>
  <c r="F35" i="1"/>
  <c r="F36" i="1"/>
  <c r="F38" i="1"/>
  <c r="F8" i="1"/>
  <c r="I38" i="1" l="1"/>
  <c r="H38" i="1"/>
  <c r="I36" i="1"/>
  <c r="H36" i="1"/>
  <c r="I35" i="1"/>
  <c r="H35" i="1"/>
  <c r="I34" i="1"/>
  <c r="H34" i="1"/>
  <c r="I33" i="1"/>
  <c r="H33" i="1"/>
  <c r="I9" i="1" l="1"/>
  <c r="H9" i="1"/>
  <c r="H31" i="1" l="1"/>
  <c r="I31" i="1"/>
  <c r="H32" i="1" l="1"/>
  <c r="I32" i="1"/>
  <c r="H29" i="1"/>
  <c r="I29" i="1"/>
  <c r="H27" i="1"/>
  <c r="I27" i="1"/>
  <c r="H26" i="1"/>
  <c r="I26" i="1"/>
  <c r="H25" i="1"/>
  <c r="I25" i="1"/>
  <c r="H24" i="1"/>
  <c r="I24" i="1"/>
  <c r="H23" i="1"/>
  <c r="I23" i="1"/>
  <c r="H22" i="1"/>
  <c r="I22" i="1"/>
  <c r="H21" i="1"/>
  <c r="I21" i="1"/>
  <c r="H20" i="1"/>
  <c r="I20" i="1"/>
  <c r="H19" i="1"/>
  <c r="I19" i="1"/>
  <c r="H18" i="1"/>
  <c r="I18" i="1"/>
  <c r="H17" i="1"/>
  <c r="I17" i="1"/>
  <c r="I10" i="1"/>
  <c r="I11" i="1"/>
  <c r="I12" i="1"/>
  <c r="I13" i="1"/>
  <c r="I15" i="1"/>
  <c r="I16" i="1"/>
  <c r="I8" i="1"/>
  <c r="H10" i="1"/>
  <c r="H11" i="1"/>
  <c r="H12" i="1"/>
  <c r="H13" i="1"/>
  <c r="H15" i="1"/>
  <c r="H16" i="1"/>
  <c r="H8" i="1"/>
  <c r="I39" i="1" l="1"/>
  <c r="H39" i="1"/>
</calcChain>
</file>

<file path=xl/sharedStrings.xml><?xml version="1.0" encoding="utf-8"?>
<sst xmlns="http://schemas.openxmlformats.org/spreadsheetml/2006/main" count="81" uniqueCount="49">
  <si>
    <t>Lp.</t>
  </si>
  <si>
    <t>Nazwa produktu</t>
  </si>
  <si>
    <t>j.m.</t>
  </si>
  <si>
    <t>Przewidywana ilość</t>
  </si>
  <si>
    <t>Cena jedn. Netto</t>
  </si>
  <si>
    <t>Cena jedn. Brutto</t>
  </si>
  <si>
    <t>VAT %</t>
  </si>
  <si>
    <t>Wartość netto</t>
  </si>
  <si>
    <t>Wartość brutto</t>
  </si>
  <si>
    <t>UWAGI</t>
  </si>
  <si>
    <t>kg</t>
  </si>
  <si>
    <t>SUMA</t>
  </si>
  <si>
    <t>x</t>
  </si>
  <si>
    <t>Data, podpis i pieczątka wykonawcy lub osoby upoważnionej</t>
  </si>
  <si>
    <t>………………………………………………….</t>
  </si>
  <si>
    <t>MROŻONKI</t>
  </si>
  <si>
    <t xml:space="preserve">Malina </t>
  </si>
  <si>
    <t xml:space="preserve">Jagoda </t>
  </si>
  <si>
    <t>Truskawki</t>
  </si>
  <si>
    <t xml:space="preserve">Wiśnie bez pestek </t>
  </si>
  <si>
    <t xml:space="preserve">Mieszanka kompotowa 7- składnikowa </t>
  </si>
  <si>
    <t xml:space="preserve">Brokuł </t>
  </si>
  <si>
    <t xml:space="preserve">Fasolka szparagowa zielona cięta </t>
  </si>
  <si>
    <t xml:space="preserve">Fasolka szparagowa żółta cała </t>
  </si>
  <si>
    <t xml:space="preserve">Groszek zielony </t>
  </si>
  <si>
    <t xml:space="preserve">Kalafior </t>
  </si>
  <si>
    <t xml:space="preserve">Marchew mini </t>
  </si>
  <si>
    <t xml:space="preserve">Marchewka z groszkiem </t>
  </si>
  <si>
    <t xml:space="preserve">Szpinak  </t>
  </si>
  <si>
    <t xml:space="preserve">Włoszczyzna 4- składnikowa paski </t>
  </si>
  <si>
    <t xml:space="preserve">Zupa jarzynowa 7-składnikowa </t>
  </si>
  <si>
    <t xml:space="preserve">Warzywa na patelnie </t>
  </si>
  <si>
    <t xml:space="preserve">Bukiet warzyw 3- składnikowy </t>
  </si>
  <si>
    <t xml:space="preserve">Dynia kostka </t>
  </si>
  <si>
    <t xml:space="preserve">Czarna  porzeczka </t>
  </si>
  <si>
    <t xml:space="preserve">Czerwona porzeczka </t>
  </si>
  <si>
    <t>Frytki do piekarnika</t>
  </si>
  <si>
    <t>szt.</t>
  </si>
  <si>
    <t xml:space="preserve">Frytki z batata </t>
  </si>
  <si>
    <t>Mango</t>
  </si>
  <si>
    <t>Mieszanka chińska</t>
  </si>
  <si>
    <t xml:space="preserve">Łosoś norweski, mrożony, bez skóry, prasowany w folii, bez glazury wodnej (SHP), bez ości, produkcja morska </t>
  </si>
  <si>
    <t>Filet z  dorsza czarniaka, mrożony bez skóry prasowany w  folii, bez glazury wodnej (SHP), bez ośc, o wielkości 300-600 g</t>
  </si>
  <si>
    <t>Filet z miruny, mrożony, bez skóry, prasowany w folii, bez glazury wodnej (SHP), bez ości, o wielkości 300-600 g</t>
  </si>
  <si>
    <t>Filet z morszczuka,   bez skóry, prasowany w folii, bez glazury wodnej (SHP), bez ości, o wielkości 300-600 g</t>
  </si>
  <si>
    <t>Filet z mintaja, bez skóry, prasowany w folii, bez glazury wodnej (SHP), bez ości, produkcja morska</t>
  </si>
  <si>
    <t xml:space="preserve">Brukselka </t>
  </si>
  <si>
    <t xml:space="preserve">Polędwice z dorsza bałtyckiego lub atlantyckiego, mrożony, bez skóry, prasowany w folii, bez glazury wodnej (SHP), bez ości, </t>
  </si>
  <si>
    <t>Formularz cenowy-wykaz artykułów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</si>
</sst>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8"/>
      </right>
      <top/>
      <bottom style="medium">
        <color indexed="8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 applyAlignment="1">
      <alignment horizont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right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/>
    <xf numFmtId="0" fontId="3" fillId="0" borderId="0" xfId="0" applyFont="1" applyAlignment="1">
      <alignment vertical="center" wrapText="1"/>
    </xf>
    <xf numFmtId="9" fontId="4" fillId="0" borderId="1" xfId="0" applyNumberFormat="1" applyFont="1" applyBorder="1" applyAlignment="1">
      <alignment vertical="center"/>
    </xf>
    <xf numFmtId="2" fontId="4" fillId="0" borderId="1" xfId="0" applyNumberFormat="1" applyFont="1" applyBorder="1" applyAlignment="1">
      <alignment horizontal="left" vertical="center" wrapText="1"/>
    </xf>
    <xf numFmtId="0" fontId="0" fillId="0" borderId="8" xfId="0" applyBorder="1"/>
    <xf numFmtId="0" fontId="0" fillId="0" borderId="9" xfId="0" applyBorder="1"/>
    <xf numFmtId="0" fontId="0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/>
    </xf>
    <xf numFmtId="0" fontId="0" fillId="0" borderId="1" xfId="0" applyBorder="1" applyAlignment="1">
      <alignment vertical="top"/>
    </xf>
    <xf numFmtId="0" fontId="0" fillId="0" borderId="1" xfId="0" applyFont="1" applyBorder="1" applyAlignment="1">
      <alignment wrapText="1"/>
    </xf>
    <xf numFmtId="0" fontId="0" fillId="0" borderId="1" xfId="0" applyFont="1" applyBorder="1" applyAlignment="1">
      <alignment vertical="center" wrapText="1"/>
    </xf>
    <xf numFmtId="49" fontId="5" fillId="0" borderId="10" xfId="0" applyNumberFormat="1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5" fillId="0" borderId="1" xfId="0" applyFont="1" applyBorder="1"/>
    <xf numFmtId="0" fontId="5" fillId="0" borderId="1" xfId="0" applyFont="1" applyBorder="1" applyAlignment="1">
      <alignment vertical="center"/>
    </xf>
    <xf numFmtId="0" fontId="6" fillId="0" borderId="1" xfId="0" applyFont="1" applyBorder="1" applyAlignment="1">
      <alignment vertical="top" wrapText="1"/>
    </xf>
    <xf numFmtId="0" fontId="5" fillId="0" borderId="1" xfId="0" applyFont="1" applyBorder="1" applyAlignment="1">
      <alignment vertical="top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vertical="center"/>
      <protection locked="0"/>
    </xf>
    <xf numFmtId="0" fontId="0" fillId="0" borderId="1" xfId="0" applyBorder="1" applyAlignment="1" applyProtection="1">
      <alignment vertical="top"/>
      <protection locked="0"/>
    </xf>
    <xf numFmtId="0" fontId="0" fillId="0" borderId="6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4" xfId="0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5" xfId="0" applyFill="1" applyBorder="1" applyAlignment="1">
      <alignment horizontal="center" wrapText="1"/>
    </xf>
    <xf numFmtId="0" fontId="0" fillId="0" borderId="2" xfId="0" applyFill="1" applyBorder="1" applyAlignment="1">
      <alignment horizontal="center" wrapText="1"/>
    </xf>
    <xf numFmtId="0" fontId="4" fillId="0" borderId="1" xfId="0" applyFont="1" applyBorder="1" applyAlignment="1" applyProtection="1">
      <alignment vertical="center"/>
      <protection locked="0"/>
    </xf>
    <xf numFmtId="0" fontId="4" fillId="0" borderId="1" xfId="0" applyFont="1" applyBorder="1" applyAlignment="1" applyProtection="1">
      <alignment vertical="top"/>
      <protection locked="0"/>
    </xf>
    <xf numFmtId="2" fontId="4" fillId="0" borderId="1" xfId="0" applyNumberFormat="1" applyFont="1" applyBorder="1" applyAlignment="1">
      <alignment vertical="center" wrapText="1"/>
    </xf>
    <xf numFmtId="2" fontId="4" fillId="0" borderId="1" xfId="0" applyNumberFormat="1" applyFont="1" applyBorder="1" applyAlignment="1">
      <alignment vertical="top" wrapText="1"/>
    </xf>
    <xf numFmtId="0" fontId="0" fillId="0" borderId="0" xfId="0" applyProtection="1">
      <protection locked="0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3"/>
  <sheetViews>
    <sheetView tabSelected="1" topLeftCell="A34" workbookViewId="0">
      <selection activeCell="B42" sqref="B42"/>
    </sheetView>
  </sheetViews>
  <sheetFormatPr defaultRowHeight="15" x14ac:dyDescent="0.25"/>
  <cols>
    <col min="1" max="1" width="5.85546875" customWidth="1"/>
    <col min="2" max="2" width="36.42578125" customWidth="1"/>
    <col min="3" max="3" width="6.140625" customWidth="1"/>
    <col min="4" max="4" width="14.140625" customWidth="1"/>
  </cols>
  <sheetData>
    <row r="1" spans="1:10" ht="26.25" x14ac:dyDescent="0.4">
      <c r="A1" s="37" t="s">
        <v>48</v>
      </c>
      <c r="B1" s="37"/>
      <c r="C1" s="37"/>
      <c r="D1" s="37"/>
      <c r="E1" s="37"/>
      <c r="F1" s="37"/>
      <c r="G1" s="37"/>
      <c r="H1" s="37"/>
      <c r="I1" s="37"/>
      <c r="J1" s="37"/>
    </row>
    <row r="2" spans="1:10" ht="26.25" x14ac:dyDescent="0.4">
      <c r="A2" s="1"/>
      <c r="B2" s="1"/>
      <c r="C2" s="1"/>
      <c r="D2" s="1"/>
      <c r="E2" s="1"/>
      <c r="F2" s="1"/>
      <c r="G2" s="1"/>
      <c r="H2" s="1"/>
      <c r="I2" s="1"/>
    </row>
    <row r="3" spans="1:10" ht="18.75" x14ac:dyDescent="0.3">
      <c r="A3" s="38" t="s">
        <v>15</v>
      </c>
      <c r="B3" s="38"/>
      <c r="C3" s="38"/>
      <c r="D3" s="38"/>
      <c r="E3" s="38"/>
      <c r="F3" s="38"/>
      <c r="G3" s="38"/>
      <c r="H3" s="38"/>
      <c r="I3" s="38"/>
    </row>
    <row r="7" spans="1:10" ht="31.5" customHeight="1" x14ac:dyDescent="0.25">
      <c r="A7" s="2" t="s">
        <v>0</v>
      </c>
      <c r="B7" s="2" t="s">
        <v>1</v>
      </c>
      <c r="C7" s="2" t="s">
        <v>2</v>
      </c>
      <c r="D7" s="3" t="s">
        <v>3</v>
      </c>
      <c r="E7" s="4" t="s">
        <v>4</v>
      </c>
      <c r="F7" s="4" t="s">
        <v>5</v>
      </c>
      <c r="G7" s="5" t="s">
        <v>6</v>
      </c>
      <c r="H7" s="3" t="s">
        <v>7</v>
      </c>
      <c r="I7" s="3" t="s">
        <v>8</v>
      </c>
      <c r="J7" s="5" t="s">
        <v>9</v>
      </c>
    </row>
    <row r="8" spans="1:10" ht="31.5" customHeight="1" x14ac:dyDescent="0.25">
      <c r="A8" s="6">
        <v>1</v>
      </c>
      <c r="B8" s="4" t="s">
        <v>34</v>
      </c>
      <c r="C8" s="2" t="s">
        <v>10</v>
      </c>
      <c r="D8" s="24">
        <v>75</v>
      </c>
      <c r="E8" s="29"/>
      <c r="F8" s="12">
        <f>(E8*G8)+E8</f>
        <v>0</v>
      </c>
      <c r="G8" s="11">
        <v>0.05</v>
      </c>
      <c r="H8" s="43">
        <f>PRODUCT(D8,E8)</f>
        <v>75</v>
      </c>
      <c r="I8" s="43">
        <f>PRODUCT(D8,F8)</f>
        <v>0</v>
      </c>
      <c r="J8" s="41"/>
    </row>
    <row r="9" spans="1:10" ht="31.5" customHeight="1" x14ac:dyDescent="0.25">
      <c r="A9" s="6">
        <v>2</v>
      </c>
      <c r="B9" s="4" t="s">
        <v>35</v>
      </c>
      <c r="C9" s="2" t="s">
        <v>10</v>
      </c>
      <c r="D9" s="24">
        <v>70</v>
      </c>
      <c r="E9" s="29"/>
      <c r="F9" s="12">
        <f t="shared" ref="F9:F38" si="0">(E9*G9)+E9</f>
        <v>0</v>
      </c>
      <c r="G9" s="11">
        <v>0.05</v>
      </c>
      <c r="H9" s="43">
        <f>PRODUCT(D9,E9)</f>
        <v>70</v>
      </c>
      <c r="I9" s="43">
        <f>PRODUCT(D9,F9)</f>
        <v>0</v>
      </c>
      <c r="J9" s="41"/>
    </row>
    <row r="10" spans="1:10" x14ac:dyDescent="0.25">
      <c r="A10" s="7">
        <v>3</v>
      </c>
      <c r="B10" s="8" t="s">
        <v>16</v>
      </c>
      <c r="C10" s="9" t="s">
        <v>10</v>
      </c>
      <c r="D10" s="25">
        <v>25</v>
      </c>
      <c r="E10" s="30"/>
      <c r="F10" s="12">
        <f t="shared" si="0"/>
        <v>0</v>
      </c>
      <c r="G10" s="11">
        <v>0.05</v>
      </c>
      <c r="H10" s="43">
        <f t="shared" ref="H10:H32" si="1">PRODUCT(D10,E10)</f>
        <v>25</v>
      </c>
      <c r="I10" s="43">
        <f t="shared" ref="I10:I32" si="2">PRODUCT(D10,F10)</f>
        <v>0</v>
      </c>
      <c r="J10" s="30"/>
    </row>
    <row r="11" spans="1:10" x14ac:dyDescent="0.25">
      <c r="A11" s="7">
        <v>4</v>
      </c>
      <c r="B11" s="18" t="s">
        <v>17</v>
      </c>
      <c r="C11" s="9" t="s">
        <v>10</v>
      </c>
      <c r="D11" s="25">
        <v>40</v>
      </c>
      <c r="E11" s="30"/>
      <c r="F11" s="12">
        <f t="shared" si="0"/>
        <v>0</v>
      </c>
      <c r="G11" s="11">
        <v>0.05</v>
      </c>
      <c r="H11" s="43">
        <f t="shared" si="1"/>
        <v>40</v>
      </c>
      <c r="I11" s="43">
        <f t="shared" si="2"/>
        <v>0</v>
      </c>
      <c r="J11" s="30"/>
    </row>
    <row r="12" spans="1:10" x14ac:dyDescent="0.25">
      <c r="A12" s="6">
        <v>5</v>
      </c>
      <c r="B12" s="18" t="s">
        <v>18</v>
      </c>
      <c r="C12" s="9" t="s">
        <v>10</v>
      </c>
      <c r="D12" s="25">
        <v>450</v>
      </c>
      <c r="E12" s="30"/>
      <c r="F12" s="12">
        <f t="shared" si="0"/>
        <v>0</v>
      </c>
      <c r="G12" s="11">
        <v>0.05</v>
      </c>
      <c r="H12" s="43">
        <f t="shared" si="1"/>
        <v>450</v>
      </c>
      <c r="I12" s="43">
        <f t="shared" si="2"/>
        <v>0</v>
      </c>
      <c r="J12" s="30"/>
    </row>
    <row r="13" spans="1:10" x14ac:dyDescent="0.25">
      <c r="A13" s="6">
        <v>6</v>
      </c>
      <c r="B13" s="18" t="s">
        <v>19</v>
      </c>
      <c r="C13" s="9" t="s">
        <v>10</v>
      </c>
      <c r="D13" s="25">
        <v>130</v>
      </c>
      <c r="E13" s="30"/>
      <c r="F13" s="12">
        <f t="shared" si="0"/>
        <v>0</v>
      </c>
      <c r="G13" s="11">
        <v>0.05</v>
      </c>
      <c r="H13" s="43">
        <f t="shared" si="1"/>
        <v>130</v>
      </c>
      <c r="I13" s="43">
        <f t="shared" si="2"/>
        <v>0</v>
      </c>
      <c r="J13" s="30"/>
    </row>
    <row r="14" spans="1:10" x14ac:dyDescent="0.25">
      <c r="A14" s="7">
        <v>7</v>
      </c>
      <c r="B14" s="18" t="s">
        <v>39</v>
      </c>
      <c r="C14" s="9" t="s">
        <v>10</v>
      </c>
      <c r="D14" s="25">
        <v>30</v>
      </c>
      <c r="E14" s="30"/>
      <c r="F14" s="12">
        <f t="shared" si="0"/>
        <v>0</v>
      </c>
      <c r="G14" s="11">
        <v>0.05</v>
      </c>
      <c r="H14" s="43">
        <f t="shared" si="1"/>
        <v>30</v>
      </c>
      <c r="I14" s="43">
        <f t="shared" si="2"/>
        <v>0</v>
      </c>
      <c r="J14" s="30"/>
    </row>
    <row r="15" spans="1:10" x14ac:dyDescent="0.25">
      <c r="A15" s="6">
        <v>8</v>
      </c>
      <c r="B15" s="19" t="s">
        <v>20</v>
      </c>
      <c r="C15" s="7" t="s">
        <v>10</v>
      </c>
      <c r="D15" s="26">
        <v>130</v>
      </c>
      <c r="E15" s="31"/>
      <c r="F15" s="12">
        <f t="shared" si="0"/>
        <v>0</v>
      </c>
      <c r="G15" s="11">
        <v>0.05</v>
      </c>
      <c r="H15" s="43">
        <f t="shared" si="1"/>
        <v>130</v>
      </c>
      <c r="I15" s="43">
        <f t="shared" si="2"/>
        <v>0</v>
      </c>
      <c r="J15" s="31"/>
    </row>
    <row r="16" spans="1:10" x14ac:dyDescent="0.25">
      <c r="A16" s="6">
        <v>9</v>
      </c>
      <c r="B16" s="18" t="s">
        <v>21</v>
      </c>
      <c r="C16" s="9" t="s">
        <v>10</v>
      </c>
      <c r="D16" s="25">
        <v>40</v>
      </c>
      <c r="E16" s="30"/>
      <c r="F16" s="12">
        <f t="shared" si="0"/>
        <v>0</v>
      </c>
      <c r="G16" s="11">
        <v>0.05</v>
      </c>
      <c r="H16" s="43">
        <f t="shared" si="1"/>
        <v>40</v>
      </c>
      <c r="I16" s="43">
        <f t="shared" si="2"/>
        <v>0</v>
      </c>
      <c r="J16" s="30"/>
    </row>
    <row r="17" spans="1:10" x14ac:dyDescent="0.25">
      <c r="A17" s="7">
        <v>10</v>
      </c>
      <c r="B17" s="18" t="s">
        <v>46</v>
      </c>
      <c r="C17" s="9" t="s">
        <v>10</v>
      </c>
      <c r="D17" s="25">
        <v>15</v>
      </c>
      <c r="E17" s="30"/>
      <c r="F17" s="12">
        <f t="shared" si="0"/>
        <v>0</v>
      </c>
      <c r="G17" s="11">
        <v>0.05</v>
      </c>
      <c r="H17" s="43">
        <f t="shared" si="1"/>
        <v>15</v>
      </c>
      <c r="I17" s="43">
        <f t="shared" si="2"/>
        <v>0</v>
      </c>
      <c r="J17" s="30"/>
    </row>
    <row r="18" spans="1:10" x14ac:dyDescent="0.25">
      <c r="A18" s="6">
        <v>11</v>
      </c>
      <c r="B18" s="18" t="s">
        <v>22</v>
      </c>
      <c r="C18" s="9" t="s">
        <v>10</v>
      </c>
      <c r="D18" s="25">
        <v>80</v>
      </c>
      <c r="E18" s="30"/>
      <c r="F18" s="12">
        <f t="shared" si="0"/>
        <v>0</v>
      </c>
      <c r="G18" s="11">
        <v>0.05</v>
      </c>
      <c r="H18" s="43">
        <f t="shared" si="1"/>
        <v>80</v>
      </c>
      <c r="I18" s="43">
        <f t="shared" si="2"/>
        <v>0</v>
      </c>
      <c r="J18" s="30"/>
    </row>
    <row r="19" spans="1:10" x14ac:dyDescent="0.25">
      <c r="A19" s="6">
        <v>12</v>
      </c>
      <c r="B19" s="18" t="s">
        <v>23</v>
      </c>
      <c r="C19" s="9" t="s">
        <v>10</v>
      </c>
      <c r="D19" s="25">
        <v>70</v>
      </c>
      <c r="E19" s="30"/>
      <c r="F19" s="12">
        <f t="shared" si="0"/>
        <v>0</v>
      </c>
      <c r="G19" s="11">
        <v>0.05</v>
      </c>
      <c r="H19" s="43">
        <f t="shared" si="1"/>
        <v>70</v>
      </c>
      <c r="I19" s="43">
        <f t="shared" si="2"/>
        <v>0</v>
      </c>
      <c r="J19" s="30"/>
    </row>
    <row r="20" spans="1:10" x14ac:dyDescent="0.25">
      <c r="A20" s="7">
        <v>13</v>
      </c>
      <c r="B20" s="18" t="s">
        <v>24</v>
      </c>
      <c r="C20" s="9" t="s">
        <v>10</v>
      </c>
      <c r="D20" s="25">
        <v>5</v>
      </c>
      <c r="E20" s="30"/>
      <c r="F20" s="12">
        <f t="shared" si="0"/>
        <v>0</v>
      </c>
      <c r="G20" s="11">
        <v>0.05</v>
      </c>
      <c r="H20" s="43">
        <f t="shared" si="1"/>
        <v>5</v>
      </c>
      <c r="I20" s="43">
        <f t="shared" si="2"/>
        <v>0</v>
      </c>
      <c r="J20" s="30"/>
    </row>
    <row r="21" spans="1:10" x14ac:dyDescent="0.25">
      <c r="A21" s="6">
        <v>14</v>
      </c>
      <c r="B21" s="18" t="s">
        <v>25</v>
      </c>
      <c r="C21" s="9" t="s">
        <v>10</v>
      </c>
      <c r="D21" s="25">
        <v>15</v>
      </c>
      <c r="E21" s="30"/>
      <c r="F21" s="12">
        <f t="shared" si="0"/>
        <v>0</v>
      </c>
      <c r="G21" s="11">
        <v>0.05</v>
      </c>
      <c r="H21" s="43">
        <f t="shared" si="1"/>
        <v>15</v>
      </c>
      <c r="I21" s="43">
        <f t="shared" si="2"/>
        <v>0</v>
      </c>
      <c r="J21" s="30"/>
    </row>
    <row r="22" spans="1:10" x14ac:dyDescent="0.25">
      <c r="A22" s="6">
        <v>15</v>
      </c>
      <c r="B22" s="18" t="s">
        <v>26</v>
      </c>
      <c r="C22" s="9" t="s">
        <v>10</v>
      </c>
      <c r="D22" s="25">
        <v>40</v>
      </c>
      <c r="E22" s="30"/>
      <c r="F22" s="12">
        <f t="shared" si="0"/>
        <v>0</v>
      </c>
      <c r="G22" s="11">
        <v>0.05</v>
      </c>
      <c r="H22" s="43">
        <f t="shared" si="1"/>
        <v>40</v>
      </c>
      <c r="I22" s="43">
        <f t="shared" si="2"/>
        <v>0</v>
      </c>
      <c r="J22" s="30"/>
    </row>
    <row r="23" spans="1:10" x14ac:dyDescent="0.25">
      <c r="A23" s="7">
        <v>16</v>
      </c>
      <c r="B23" s="18" t="s">
        <v>27</v>
      </c>
      <c r="C23" s="9" t="s">
        <v>10</v>
      </c>
      <c r="D23" s="25">
        <v>35</v>
      </c>
      <c r="E23" s="30"/>
      <c r="F23" s="12">
        <f t="shared" si="0"/>
        <v>0</v>
      </c>
      <c r="G23" s="11">
        <v>0.05</v>
      </c>
      <c r="H23" s="43">
        <f t="shared" si="1"/>
        <v>35</v>
      </c>
      <c r="I23" s="43">
        <f t="shared" si="2"/>
        <v>0</v>
      </c>
      <c r="J23" s="30"/>
    </row>
    <row r="24" spans="1:10" x14ac:dyDescent="0.25">
      <c r="A24" s="6">
        <v>17</v>
      </c>
      <c r="B24" s="18" t="s">
        <v>28</v>
      </c>
      <c r="C24" s="9" t="s">
        <v>10</v>
      </c>
      <c r="D24" s="25">
        <v>120</v>
      </c>
      <c r="E24" s="30"/>
      <c r="F24" s="12">
        <f t="shared" si="0"/>
        <v>0</v>
      </c>
      <c r="G24" s="11">
        <v>0.05</v>
      </c>
      <c r="H24" s="43">
        <f t="shared" si="1"/>
        <v>120</v>
      </c>
      <c r="I24" s="43">
        <f t="shared" si="2"/>
        <v>0</v>
      </c>
      <c r="J24" s="30"/>
    </row>
    <row r="25" spans="1:10" ht="16.5" customHeight="1" x14ac:dyDescent="0.25">
      <c r="A25" s="6">
        <v>18</v>
      </c>
      <c r="B25" s="19" t="s">
        <v>29</v>
      </c>
      <c r="C25" s="9" t="s">
        <v>10</v>
      </c>
      <c r="D25" s="25">
        <v>290</v>
      </c>
      <c r="E25" s="30"/>
      <c r="F25" s="12">
        <f t="shared" si="0"/>
        <v>0</v>
      </c>
      <c r="G25" s="11">
        <v>0.05</v>
      </c>
      <c r="H25" s="43">
        <f t="shared" si="1"/>
        <v>290</v>
      </c>
      <c r="I25" s="43">
        <f t="shared" si="2"/>
        <v>0</v>
      </c>
      <c r="J25" s="30"/>
    </row>
    <row r="26" spans="1:10" x14ac:dyDescent="0.25">
      <c r="A26" s="7">
        <v>19</v>
      </c>
      <c r="B26" s="18" t="s">
        <v>30</v>
      </c>
      <c r="C26" s="9" t="s">
        <v>10</v>
      </c>
      <c r="D26" s="25">
        <v>80</v>
      </c>
      <c r="E26" s="30"/>
      <c r="F26" s="12">
        <f t="shared" si="0"/>
        <v>0</v>
      </c>
      <c r="G26" s="11">
        <v>0.05</v>
      </c>
      <c r="H26" s="43">
        <f t="shared" si="1"/>
        <v>80</v>
      </c>
      <c r="I26" s="43">
        <f t="shared" si="2"/>
        <v>0</v>
      </c>
      <c r="J26" s="30"/>
    </row>
    <row r="27" spans="1:10" x14ac:dyDescent="0.25">
      <c r="A27" s="6">
        <v>20</v>
      </c>
      <c r="B27" s="18" t="s">
        <v>31</v>
      </c>
      <c r="C27" s="9" t="s">
        <v>10</v>
      </c>
      <c r="D27" s="25">
        <v>20</v>
      </c>
      <c r="E27" s="30"/>
      <c r="F27" s="12">
        <f t="shared" si="0"/>
        <v>0</v>
      </c>
      <c r="G27" s="11">
        <v>0.05</v>
      </c>
      <c r="H27" s="43">
        <f t="shared" si="1"/>
        <v>20</v>
      </c>
      <c r="I27" s="43">
        <f t="shared" si="2"/>
        <v>0</v>
      </c>
      <c r="J27" s="30"/>
    </row>
    <row r="28" spans="1:10" x14ac:dyDescent="0.25">
      <c r="A28" s="6">
        <v>21</v>
      </c>
      <c r="B28" s="18" t="s">
        <v>40</v>
      </c>
      <c r="C28" s="9" t="s">
        <v>10</v>
      </c>
      <c r="D28" s="25">
        <v>30</v>
      </c>
      <c r="E28" s="30"/>
      <c r="F28" s="12">
        <f t="shared" si="0"/>
        <v>0</v>
      </c>
      <c r="G28" s="11">
        <v>0.05</v>
      </c>
      <c r="H28" s="43">
        <f t="shared" si="1"/>
        <v>30</v>
      </c>
      <c r="I28" s="43">
        <f t="shared" si="2"/>
        <v>0</v>
      </c>
      <c r="J28" s="30"/>
    </row>
    <row r="29" spans="1:10" x14ac:dyDescent="0.25">
      <c r="A29" s="7">
        <v>22</v>
      </c>
      <c r="B29" s="18" t="s">
        <v>32</v>
      </c>
      <c r="C29" s="9" t="s">
        <v>10</v>
      </c>
      <c r="D29" s="25">
        <v>120</v>
      </c>
      <c r="E29" s="30"/>
      <c r="F29" s="12">
        <f t="shared" si="0"/>
        <v>0</v>
      </c>
      <c r="G29" s="11">
        <v>0.05</v>
      </c>
      <c r="H29" s="43">
        <f t="shared" si="1"/>
        <v>120</v>
      </c>
      <c r="I29" s="43">
        <f t="shared" si="2"/>
        <v>0</v>
      </c>
      <c r="J29" s="30"/>
    </row>
    <row r="30" spans="1:10" x14ac:dyDescent="0.25">
      <c r="A30" s="6">
        <v>23</v>
      </c>
      <c r="B30" s="18" t="s">
        <v>38</v>
      </c>
      <c r="C30" s="9" t="s">
        <v>10</v>
      </c>
      <c r="D30" s="25">
        <v>50</v>
      </c>
      <c r="E30" s="30"/>
      <c r="F30" s="12">
        <f t="shared" si="0"/>
        <v>0</v>
      </c>
      <c r="G30" s="11">
        <v>0.05</v>
      </c>
      <c r="H30" s="43">
        <f t="shared" si="1"/>
        <v>50</v>
      </c>
      <c r="I30" s="43">
        <f t="shared" si="2"/>
        <v>0</v>
      </c>
      <c r="J30" s="30"/>
    </row>
    <row r="31" spans="1:10" x14ac:dyDescent="0.25">
      <c r="A31" s="6">
        <v>24</v>
      </c>
      <c r="B31" s="18" t="s">
        <v>36</v>
      </c>
      <c r="C31" s="9" t="s">
        <v>10</v>
      </c>
      <c r="D31" s="25">
        <v>50</v>
      </c>
      <c r="E31" s="30"/>
      <c r="F31" s="12">
        <f t="shared" si="0"/>
        <v>0</v>
      </c>
      <c r="G31" s="11">
        <v>0.05</v>
      </c>
      <c r="H31" s="43">
        <f t="shared" ref="H31" si="3">PRODUCT(D31,E31)</f>
        <v>50</v>
      </c>
      <c r="I31" s="43">
        <f t="shared" ref="I31" si="4">PRODUCT(D31,F31)</f>
        <v>0</v>
      </c>
      <c r="J31" s="30"/>
    </row>
    <row r="32" spans="1:10" x14ac:dyDescent="0.25">
      <c r="A32" s="7">
        <v>25</v>
      </c>
      <c r="B32" s="18" t="s">
        <v>33</v>
      </c>
      <c r="C32" s="9" t="s">
        <v>10</v>
      </c>
      <c r="D32" s="25">
        <v>50</v>
      </c>
      <c r="E32" s="30"/>
      <c r="F32" s="12">
        <f t="shared" si="0"/>
        <v>0</v>
      </c>
      <c r="G32" s="11">
        <v>0.05</v>
      </c>
      <c r="H32" s="43">
        <f t="shared" si="1"/>
        <v>50</v>
      </c>
      <c r="I32" s="43">
        <f t="shared" si="2"/>
        <v>0</v>
      </c>
      <c r="J32" s="30"/>
    </row>
    <row r="33" spans="1:10" ht="31.5" customHeight="1" x14ac:dyDescent="0.25">
      <c r="A33" s="6">
        <v>26</v>
      </c>
      <c r="B33" s="15" t="s">
        <v>41</v>
      </c>
      <c r="C33" s="16" t="s">
        <v>10</v>
      </c>
      <c r="D33" s="27">
        <v>150</v>
      </c>
      <c r="E33" s="30"/>
      <c r="F33" s="12">
        <f t="shared" si="0"/>
        <v>0</v>
      </c>
      <c r="G33" s="11">
        <v>0.05</v>
      </c>
      <c r="H33" s="44">
        <f>PRODUCT(D33,E33)</f>
        <v>150</v>
      </c>
      <c r="I33" s="44">
        <f>PRODUCT(D33,F33)</f>
        <v>0</v>
      </c>
      <c r="J33" s="42"/>
    </row>
    <row r="34" spans="1:10" ht="60.75" thickBot="1" x14ac:dyDescent="0.3">
      <c r="A34" s="6">
        <v>27</v>
      </c>
      <c r="B34" s="20" t="s">
        <v>47</v>
      </c>
      <c r="C34" s="17" t="s">
        <v>10</v>
      </c>
      <c r="D34" s="28">
        <v>70</v>
      </c>
      <c r="E34" s="30"/>
      <c r="F34" s="12">
        <f t="shared" si="0"/>
        <v>0</v>
      </c>
      <c r="G34" s="11">
        <v>0.05</v>
      </c>
      <c r="H34" s="44">
        <f t="shared" ref="H34:H38" si="5">PRODUCT(D34,E34)</f>
        <v>70</v>
      </c>
      <c r="I34" s="44">
        <f t="shared" ref="I34:I38" si="6">PRODUCT(D34,F34)</f>
        <v>0</v>
      </c>
      <c r="J34" s="32"/>
    </row>
    <row r="35" spans="1:10" ht="60.75" thickBot="1" x14ac:dyDescent="0.3">
      <c r="A35" s="7">
        <v>28</v>
      </c>
      <c r="B35" s="20" t="s">
        <v>42</v>
      </c>
      <c r="C35" s="17" t="s">
        <v>10</v>
      </c>
      <c r="D35" s="28">
        <v>60</v>
      </c>
      <c r="E35" s="30"/>
      <c r="F35" s="12">
        <f t="shared" si="0"/>
        <v>0</v>
      </c>
      <c r="G35" s="11">
        <v>0.05</v>
      </c>
      <c r="H35" s="44">
        <f t="shared" si="5"/>
        <v>60</v>
      </c>
      <c r="I35" s="44">
        <f t="shared" si="6"/>
        <v>0</v>
      </c>
      <c r="J35" s="32"/>
    </row>
    <row r="36" spans="1:10" ht="45.75" thickBot="1" x14ac:dyDescent="0.3">
      <c r="A36" s="6">
        <v>29</v>
      </c>
      <c r="B36" s="21" t="s">
        <v>43</v>
      </c>
      <c r="C36" s="17" t="s">
        <v>10</v>
      </c>
      <c r="D36" s="28">
        <v>700</v>
      </c>
      <c r="E36" s="30"/>
      <c r="F36" s="12">
        <f t="shared" si="0"/>
        <v>0</v>
      </c>
      <c r="G36" s="11">
        <v>0.05</v>
      </c>
      <c r="H36" s="44">
        <f t="shared" si="5"/>
        <v>700</v>
      </c>
      <c r="I36" s="44">
        <f t="shared" si="6"/>
        <v>0</v>
      </c>
      <c r="J36" s="32"/>
    </row>
    <row r="37" spans="1:10" ht="45" x14ac:dyDescent="0.25">
      <c r="A37" s="6">
        <v>30</v>
      </c>
      <c r="B37" s="23" t="s">
        <v>44</v>
      </c>
      <c r="C37" s="17" t="s">
        <v>10</v>
      </c>
      <c r="D37" s="28">
        <v>120</v>
      </c>
      <c r="E37" s="30"/>
      <c r="F37" s="12">
        <f t="shared" si="0"/>
        <v>0</v>
      </c>
      <c r="G37" s="11">
        <v>0.05</v>
      </c>
      <c r="H37" s="44">
        <f t="shared" si="5"/>
        <v>120</v>
      </c>
      <c r="I37" s="44">
        <f t="shared" si="6"/>
        <v>0</v>
      </c>
      <c r="J37" s="32"/>
    </row>
    <row r="38" spans="1:10" ht="45" x14ac:dyDescent="0.25">
      <c r="A38" s="7">
        <v>31</v>
      </c>
      <c r="B38" s="22" t="s">
        <v>45</v>
      </c>
      <c r="C38" s="17" t="s">
        <v>37</v>
      </c>
      <c r="D38" s="28">
        <v>30</v>
      </c>
      <c r="E38" s="30"/>
      <c r="F38" s="12">
        <f t="shared" si="0"/>
        <v>0</v>
      </c>
      <c r="G38" s="11">
        <v>0.05</v>
      </c>
      <c r="H38" s="44">
        <f t="shared" si="5"/>
        <v>30</v>
      </c>
      <c r="I38" s="44">
        <f t="shared" si="6"/>
        <v>0</v>
      </c>
      <c r="J38" s="32"/>
    </row>
    <row r="39" spans="1:10" ht="33.75" customHeight="1" x14ac:dyDescent="0.25">
      <c r="A39" s="13"/>
      <c r="B39" s="39" t="s">
        <v>11</v>
      </c>
      <c r="C39" s="33" t="s">
        <v>12</v>
      </c>
      <c r="D39" s="33"/>
      <c r="E39" s="33" t="s">
        <v>12</v>
      </c>
      <c r="F39" s="33" t="s">
        <v>12</v>
      </c>
      <c r="G39" s="33" t="s">
        <v>12</v>
      </c>
      <c r="H39" s="33">
        <f>SUM(H8:H38)</f>
        <v>3190</v>
      </c>
      <c r="I39" s="35">
        <f>SUM(I8:I38)</f>
        <v>0</v>
      </c>
      <c r="J39" s="14"/>
    </row>
    <row r="40" spans="1:10" ht="15.75" thickBot="1" x14ac:dyDescent="0.3">
      <c r="B40" s="40"/>
      <c r="C40" s="34"/>
      <c r="D40" s="34"/>
      <c r="E40" s="34"/>
      <c r="F40" s="34"/>
      <c r="G40" s="34"/>
      <c r="H40" s="34"/>
      <c r="I40" s="36"/>
    </row>
    <row r="42" spans="1:10" x14ac:dyDescent="0.25">
      <c r="B42" s="45" t="s">
        <v>14</v>
      </c>
    </row>
    <row r="43" spans="1:10" ht="24" x14ac:dyDescent="0.25">
      <c r="B43" s="10" t="s">
        <v>13</v>
      </c>
    </row>
  </sheetData>
  <sheetProtection algorithmName="SHA-512" hashValue="gqQ5N6x8evNPlKQNdzdApsq3lDB2g8LgUooDkq9AxGxcZOADdW6HfORSGeiKRFAH1M/BdalsfppnhWoCKr6ESw==" saltValue="wytbLQDylooEKFApJIhw8Q==" spinCount="100000" sheet="1" objects="1" scenarios="1"/>
  <mergeCells count="10">
    <mergeCell ref="G39:G40"/>
    <mergeCell ref="H39:H40"/>
    <mergeCell ref="I39:I40"/>
    <mergeCell ref="A1:J1"/>
    <mergeCell ref="A3:I3"/>
    <mergeCell ref="B39:B40"/>
    <mergeCell ref="C39:C40"/>
    <mergeCell ref="D39:D40"/>
    <mergeCell ref="E39:E40"/>
    <mergeCell ref="F39:F40"/>
  </mergeCells>
  <pageMargins left="0.7" right="0.7" top="0.75" bottom="0.75" header="0.3" footer="0.3"/>
  <pageSetup paperSize="9" scale="7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Intendent</dc:creator>
  <cp:lastModifiedBy>Intendent</cp:lastModifiedBy>
  <cp:lastPrinted>2025-12-01T13:08:41Z</cp:lastPrinted>
  <dcterms:created xsi:type="dcterms:W3CDTF">2018-11-05T07:33:01Z</dcterms:created>
  <dcterms:modified xsi:type="dcterms:W3CDTF">2025-12-04T13:05:20Z</dcterms:modified>
</cp:coreProperties>
</file>